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u-l\Desktop\"/>
    </mc:Choice>
  </mc:AlternateContent>
  <bookViews>
    <workbookView xWindow="0" yWindow="0" windowWidth="28800" windowHeight="125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F196" i="1" l="1"/>
  <c r="I196" i="1"/>
  <c r="J196" i="1"/>
  <c r="L196" i="1"/>
  <c r="G196" i="1"/>
  <c r="H196" i="1"/>
</calcChain>
</file>

<file path=xl/sharedStrings.xml><?xml version="1.0" encoding="utf-8"?>
<sst xmlns="http://schemas.openxmlformats.org/spreadsheetml/2006/main" count="401" uniqueCount="150">
  <si>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</si>
  <si>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</si>
  <si>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</si>
  <si>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</si>
  <si>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</si>
  <si>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</si>
  <si>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</si>
  <si>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</si>
  <si>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</si>
  <si>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</si>
  <si>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</si>
  <si>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</si>
  <si>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</si>
  <si>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</si>
  <si>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</si>
  <si>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</si>
  <si>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</si>
  <si>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</si>
  <si>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</si>
  <si>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</si>
  <si>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</si>
  <si>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</si>
  <si>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</si>
  <si>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</si>
  <si>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</si>
  <si>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</si>
  <si>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</si>
  <si>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</si>
  <si>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</si>
  <si>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</si>
  <si>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</si>
  <si>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</si>
  <si>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</si>
  <si>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</si>
  <si>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</si>
  <si>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</si>
  <si>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</si>
  <si>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</si>
  <si>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</si>
  <si>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</si>
  <si>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</si>
  <si>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</si>
  <si>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</si>
  <si>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</si>
  <si>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</si>
  <si>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</si>
  <si>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</si>
  <si>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</si>
  <si>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</si>
  <si>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</si>
  <si>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</si>
  <si>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</si>
  <si>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</si>
  <si>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</si>
  <si>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</si>
  <si>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С-т из свежих огурцов № 20-15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</si>
  <si>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</si>
  <si>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</si>
  <si>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</si>
  <si>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</si>
  <si>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</si>
  <si>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</si>
  <si>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</si>
  <si>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Салат из свежих помидоров № 23-15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</si>
  <si>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</si>
  <si>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</si>
  <si>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</si>
  <si>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</si>
  <si>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</si>
  <si>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</si>
  <si>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</si>
  <si>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</si>
  <si>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свежих помидоров со сладким перцем № 27-15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</si>
  <si>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</si>
  <si>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</si>
  <si>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</si>
  <si>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</si>
  <si>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Салат из свежих помидоров и огурцов № 24-15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</si>
  <si>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</si>
  <si>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</si>
  <si>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</si>
  <si>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</si>
  <si>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</si>
  <si>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</si>
  <si>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</si>
  <si>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</si>
  <si>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</si>
  <si>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</si>
  <si>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</si>
  <si>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</si>
  <si>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</si>
  <si>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</si>
  <si>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</si>
  <si>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</si>
  <si>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71-15</t>
  </si>
  <si>
    <t>82-2011</t>
  </si>
  <si>
    <t>295-11</t>
  </si>
  <si>
    <t>302-2011</t>
  </si>
  <si>
    <t>210-11</t>
  </si>
  <si>
    <t>377-2011</t>
  </si>
  <si>
    <t>20-15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</si>
  <si>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</si>
  <si>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</si>
  <si>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</si>
  <si>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</si>
  <si>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</si>
  <si>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</si>
  <si>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</si>
  <si>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</si>
  <si>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</si>
  <si>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23-15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</si>
  <si>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</si>
  <si>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</si>
  <si>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</si>
  <si>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</si>
  <si>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</si>
  <si>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</si>
  <si>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</si>
  <si>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</si>
  <si>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</si>
  <si>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</si>
  <si>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</si>
  <si>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</si>
  <si>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</si>
  <si>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</si>
  <si>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53-11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</si>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</sst>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N112" sqref="N112"/>
    </sheetView>
  </sheetViews>
  <sheetFormatPr defaultColWidth="9.1328125" defaultRowHeight="12.75" x14ac:dyDescent="0.35"/>
  <cols>
    <col min="1" max="1" width="4.6640625" style="2" customWidth="1"/>
    <col min="2" max="2" width="5.33203125" style="2" customWidth="1"/>
    <col min="3" max="3" width="9.1328125" style="1"/>
    <col min="4" max="4" width="11.53125" style="1" customWidth="1"/>
    <col min="5" max="5" width="52.53125" style="2" customWidth="1"/>
    <col min="6" max="6" width="9.33203125" style="2" customWidth="1"/>
    <col min="7" max="7" width="10" style="2" customWidth="1"/>
    <col min="8" max="8" width="7.53125" style="2" customWidth="1"/>
    <col min="9" max="9" width="6.86328125" style="2" customWidth="1"/>
    <col min="10" max="10" width="8.1328125" style="2" customWidth="1"/>
    <col min="11" max="11" width="10" style="2" customWidth="1"/>
    <col min="12" max="16384" width="9.1328125" style="2"/>
  </cols>
  <sheetData>
    <row r="1" spans="1:12" ht="14.25" x14ac:dyDescent="0.45">
      <c r="A1" s="1" t="s">
        <v>7</v>
      </c>
      <c r="C1" s="51" t="s">
        <v>149</v>
      </c>
      <c r="D1" s="52"/>
      <c r="E1" s="52"/>
      <c r="F1" s="12" t="s">
        <v>16</v>
      </c>
      <c r="G1" s="2" t="s">
        <v>17</v>
      </c>
      <c r="H1" s="53" t="s">
        <v>148</v>
      </c>
      <c r="I1" s="53"/>
      <c r="J1" s="53"/>
      <c r="K1" s="53"/>
    </row>
    <row r="2" spans="1:12" ht="17.649999999999999" x14ac:dyDescent="0.35">
      <c r="A2" s="35" t="s">
        <v>6</v>
      </c>
      <c r="C2" s="2"/>
      <c r="G2" s="2" t="s">
        <v>18</v>
      </c>
      <c r="H2" s="53" t="s">
        <v>147</v>
      </c>
      <c r="I2" s="53"/>
      <c r="J2" s="53"/>
      <c r="K2" s="53"/>
    </row>
    <row r="3" spans="1:12" ht="17.25" customHeight="1" x14ac:dyDescent="0.3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35">
      <c r="C4" s="2"/>
      <c r="D4" s="4"/>
      <c r="H4" s="47" t="s">
        <v>36</v>
      </c>
      <c r="I4" s="47" t="s">
        <v>37</v>
      </c>
      <c r="J4" s="47" t="s">
        <v>38</v>
      </c>
    </row>
    <row r="5" spans="1:12" ht="30.4" x14ac:dyDescent="0.3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45">
      <c r="A6" s="20">
        <v>1</v>
      </c>
      <c r="B6" s="21">
        <v>1</v>
      </c>
      <c r="C6" s="22" t="s">
        <v>20</v>
      </c>
      <c r="D6" s="5" t="s">
        <v>21</v>
      </c>
      <c r="E6" s="39" t="s">
        <v>134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135</v>
      </c>
      <c r="L6" s="40">
        <v>54.09</v>
      </c>
    </row>
    <row r="7" spans="1:12" ht="14.25" x14ac:dyDescent="0.4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25" x14ac:dyDescent="0.4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93</v>
      </c>
      <c r="L8" s="43">
        <v>19.57</v>
      </c>
    </row>
    <row r="9" spans="1:12" ht="38.25" x14ac:dyDescent="0.4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136</v>
      </c>
      <c r="L9" s="43">
        <v>2.79</v>
      </c>
    </row>
    <row r="10" spans="1:12" ht="14.25" x14ac:dyDescent="0.4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25" x14ac:dyDescent="0.4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25" x14ac:dyDescent="0.4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25" x14ac:dyDescent="0.4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4.25" x14ac:dyDescent="0.4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0.6</v>
      </c>
      <c r="I14" s="43">
        <v>1.56</v>
      </c>
      <c r="J14" s="43">
        <v>8.4</v>
      </c>
      <c r="K14" s="44" t="s">
        <v>94</v>
      </c>
      <c r="L14" s="43">
        <v>9.4700000000000006</v>
      </c>
    </row>
    <row r="15" spans="1:12" ht="14.25" x14ac:dyDescent="0.4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7.91</v>
      </c>
      <c r="I15" s="43">
        <v>10.79</v>
      </c>
      <c r="J15" s="43">
        <v>80.27</v>
      </c>
      <c r="K15" s="44" t="s">
        <v>95</v>
      </c>
      <c r="L15" s="43">
        <v>9.77</v>
      </c>
    </row>
    <row r="16" spans="1:12" ht="14.25" x14ac:dyDescent="0.4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14.09</v>
      </c>
      <c r="H16" s="43">
        <v>9.85</v>
      </c>
      <c r="I16" s="43">
        <v>12.34</v>
      </c>
      <c r="J16" s="43">
        <v>170.22</v>
      </c>
      <c r="K16" s="44" t="s">
        <v>96</v>
      </c>
      <c r="L16" s="43">
        <v>50.52</v>
      </c>
    </row>
    <row r="17" spans="1:12" ht="14.25" x14ac:dyDescent="0.4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97</v>
      </c>
      <c r="L17" s="43">
        <v>12.34</v>
      </c>
    </row>
    <row r="18" spans="1:12" ht="14.25" x14ac:dyDescent="0.45">
      <c r="A18" s="23"/>
      <c r="B18" s="15"/>
      <c r="C18" s="11"/>
      <c r="D18" s="7" t="s">
        <v>30</v>
      </c>
      <c r="E18" s="42" t="s">
        <v>43</v>
      </c>
      <c r="F18" s="43">
        <v>180</v>
      </c>
      <c r="G18" s="43">
        <v>0.9</v>
      </c>
      <c r="H18" s="43">
        <v>0.18</v>
      </c>
      <c r="I18" s="43">
        <v>17.82</v>
      </c>
      <c r="J18" s="43">
        <v>82.8</v>
      </c>
      <c r="K18" s="44">
        <v>599</v>
      </c>
      <c r="L18" s="43">
        <v>21.31</v>
      </c>
    </row>
    <row r="19" spans="1:12" ht="38.25" x14ac:dyDescent="0.4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136</v>
      </c>
      <c r="L19" s="43">
        <v>3.62</v>
      </c>
    </row>
    <row r="20" spans="1:12" ht="14.25" x14ac:dyDescent="0.4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25" x14ac:dyDescent="0.4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25" x14ac:dyDescent="0.4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25" x14ac:dyDescent="0.4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27.29</v>
      </c>
      <c r="H23" s="19">
        <f t="shared" si="2"/>
        <v>23.49</v>
      </c>
      <c r="I23" s="19">
        <f t="shared" si="2"/>
        <v>104.11999999999999</v>
      </c>
      <c r="J23" s="19">
        <f t="shared" si="2"/>
        <v>676.68</v>
      </c>
      <c r="K23" s="25"/>
      <c r="L23" s="19">
        <f t="shared" ref="L23" si="3">SUM(L14:L22)</f>
        <v>107.03000000000002</v>
      </c>
    </row>
    <row r="24" spans="1:12" ht="14.25" x14ac:dyDescent="0.3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1234</v>
      </c>
      <c r="G24" s="32">
        <f t="shared" ref="G24:J24" si="4">G13+G23</f>
        <v>43.879999999999995</v>
      </c>
      <c r="H24" s="32">
        <f t="shared" si="4"/>
        <v>42.569999999999993</v>
      </c>
      <c r="I24" s="32">
        <f t="shared" si="4"/>
        <v>170.05</v>
      </c>
      <c r="J24" s="32">
        <f t="shared" si="4"/>
        <v>1174.3800000000001</v>
      </c>
      <c r="K24" s="32"/>
      <c r="L24" s="32">
        <f t="shared" ref="L24" si="5">L13+L23</f>
        <v>183.48000000000002</v>
      </c>
    </row>
    <row r="25" spans="1:12" ht="14.25" x14ac:dyDescent="0.4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14.08</v>
      </c>
      <c r="H25" s="40">
        <v>14.73</v>
      </c>
      <c r="I25" s="40">
        <v>2.87</v>
      </c>
      <c r="J25" s="40">
        <v>221.07</v>
      </c>
      <c r="K25" s="41" t="s">
        <v>98</v>
      </c>
      <c r="L25" s="40">
        <v>47.47</v>
      </c>
    </row>
    <row r="26" spans="1:12" ht="14.25" x14ac:dyDescent="0.45">
      <c r="A26" s="14"/>
      <c r="B26" s="15"/>
      <c r="C26" s="11"/>
      <c r="D26" s="6" t="s">
        <v>50</v>
      </c>
      <c r="E26" s="42" t="s">
        <v>49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4.25" x14ac:dyDescent="0.4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0.13</v>
      </c>
      <c r="H27" s="43">
        <v>0.03</v>
      </c>
      <c r="I27" s="43">
        <v>14.46</v>
      </c>
      <c r="J27" s="43">
        <v>37.32</v>
      </c>
      <c r="K27" s="44" t="s">
        <v>99</v>
      </c>
      <c r="L27" s="43">
        <v>3.1</v>
      </c>
    </row>
    <row r="28" spans="1:12" ht="38.25" x14ac:dyDescent="0.4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136</v>
      </c>
      <c r="L28" s="43">
        <v>3.03</v>
      </c>
    </row>
    <row r="29" spans="1:12" ht="25.5" x14ac:dyDescent="0.45">
      <c r="A29" s="14"/>
      <c r="B29" s="15"/>
      <c r="C29" s="11"/>
      <c r="D29" s="7" t="s">
        <v>24</v>
      </c>
      <c r="E29" s="42" t="s">
        <v>48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138</v>
      </c>
      <c r="L29" s="43">
        <v>16.5</v>
      </c>
    </row>
    <row r="30" spans="1:12" ht="14.25" x14ac:dyDescent="0.4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25" x14ac:dyDescent="0.4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25" x14ac:dyDescent="0.4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19.48</v>
      </c>
      <c r="H32" s="19">
        <f t="shared" ref="H32" si="7">SUM(H25:H31)</f>
        <v>19.840000000000003</v>
      </c>
      <c r="I32" s="19">
        <f t="shared" ref="I32" si="8">SUM(I25:I31)</f>
        <v>65.850000000000009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4.25" x14ac:dyDescent="0.4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70</v>
      </c>
      <c r="G33" s="43">
        <v>0.53</v>
      </c>
      <c r="H33" s="43">
        <v>4.8600000000000003</v>
      </c>
      <c r="I33" s="43">
        <v>1.73</v>
      </c>
      <c r="J33" s="43">
        <v>47.07</v>
      </c>
      <c r="K33" s="44" t="s">
        <v>100</v>
      </c>
      <c r="L33" s="43">
        <v>11.66</v>
      </c>
    </row>
    <row r="34" spans="1:12" ht="14.25" x14ac:dyDescent="0.4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101</v>
      </c>
      <c r="L34" s="43">
        <v>11.35</v>
      </c>
    </row>
    <row r="35" spans="1:12" ht="14.25" x14ac:dyDescent="0.45">
      <c r="A35" s="14"/>
      <c r="B35" s="15"/>
      <c r="C35" s="11"/>
      <c r="D35" s="7" t="s">
        <v>28</v>
      </c>
      <c r="E35" s="42" t="s">
        <v>53</v>
      </c>
      <c r="F35" s="43">
        <v>150</v>
      </c>
      <c r="G35" s="43">
        <v>13.48</v>
      </c>
      <c r="H35" s="43">
        <v>10.11</v>
      </c>
      <c r="I35" s="43">
        <v>7.27</v>
      </c>
      <c r="J35" s="43">
        <v>146.87</v>
      </c>
      <c r="K35" s="44" t="s">
        <v>102</v>
      </c>
      <c r="L35" s="43">
        <v>49.27</v>
      </c>
    </row>
    <row r="36" spans="1:12" ht="14.25" x14ac:dyDescent="0.4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103</v>
      </c>
      <c r="L36" s="43">
        <v>16.77</v>
      </c>
    </row>
    <row r="37" spans="1:12" ht="14.25" x14ac:dyDescent="0.45">
      <c r="A37" s="14"/>
      <c r="B37" s="15"/>
      <c r="C37" s="11"/>
      <c r="D37" s="7" t="s">
        <v>30</v>
      </c>
      <c r="E37" s="42" t="s">
        <v>54</v>
      </c>
      <c r="F37" s="43">
        <v>180</v>
      </c>
      <c r="G37" s="43">
        <v>0.13</v>
      </c>
      <c r="H37" s="43">
        <v>0.04</v>
      </c>
      <c r="I37" s="43">
        <v>17.04</v>
      </c>
      <c r="J37" s="43">
        <v>69.67</v>
      </c>
      <c r="K37" s="44" t="s">
        <v>104</v>
      </c>
      <c r="L37" s="43">
        <v>14.65</v>
      </c>
    </row>
    <row r="38" spans="1:12" ht="38.25" x14ac:dyDescent="0.45">
      <c r="A38" s="14"/>
      <c r="B38" s="15"/>
      <c r="C38" s="11"/>
      <c r="D38" s="7" t="s">
        <v>31</v>
      </c>
      <c r="E38" s="42" t="s">
        <v>40</v>
      </c>
      <c r="F38" s="43">
        <v>46</v>
      </c>
      <c r="G38" s="43">
        <v>3.54</v>
      </c>
      <c r="H38" s="43">
        <v>0.37</v>
      </c>
      <c r="I38" s="43">
        <v>23.51</v>
      </c>
      <c r="J38" s="43">
        <v>110.4</v>
      </c>
      <c r="K38" s="44" t="s">
        <v>136</v>
      </c>
      <c r="L38" s="43">
        <v>3.33</v>
      </c>
    </row>
    <row r="39" spans="1:12" ht="14.25" x14ac:dyDescent="0.4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25" x14ac:dyDescent="0.4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25" x14ac:dyDescent="0.4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25" x14ac:dyDescent="0.45">
      <c r="A42" s="16"/>
      <c r="B42" s="17"/>
      <c r="C42" s="8"/>
      <c r="D42" s="18" t="s">
        <v>33</v>
      </c>
      <c r="E42" s="9"/>
      <c r="F42" s="19">
        <f>SUM(F33:F41)</f>
        <v>796</v>
      </c>
      <c r="G42" s="19">
        <f t="shared" ref="G42" si="10">SUM(G33:G41)</f>
        <v>23.279999999999998</v>
      </c>
      <c r="H42" s="19">
        <f t="shared" ref="H42" si="11">SUM(H33:H41)</f>
        <v>23.06</v>
      </c>
      <c r="I42" s="19">
        <f t="shared" ref="I42" si="12">SUM(I33:I41)</f>
        <v>101.22</v>
      </c>
      <c r="J42" s="19">
        <f t="shared" ref="J42:L42" si="13">SUM(J33:J41)</f>
        <v>661.17</v>
      </c>
      <c r="K42" s="25"/>
      <c r="L42" s="19">
        <f t="shared" si="13"/>
        <v>107.03</v>
      </c>
    </row>
    <row r="43" spans="1:12" ht="15.75" customHeight="1" x14ac:dyDescent="0.3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1331</v>
      </c>
      <c r="G43" s="32">
        <f t="shared" ref="G43" si="14">G32+G42</f>
        <v>42.76</v>
      </c>
      <c r="H43" s="32">
        <f t="shared" ref="H43" si="15">H32+H42</f>
        <v>42.900000000000006</v>
      </c>
      <c r="I43" s="32">
        <f t="shared" ref="I43" si="16">I32+I42</f>
        <v>167.07</v>
      </c>
      <c r="J43" s="32">
        <f t="shared" ref="J43:L43" si="17">J32+J42</f>
        <v>1179.2399999999998</v>
      </c>
      <c r="K43" s="32"/>
      <c r="L43" s="32">
        <f t="shared" si="17"/>
        <v>183.48000000000002</v>
      </c>
    </row>
    <row r="44" spans="1:12" ht="25.5" x14ac:dyDescent="0.45">
      <c r="A44" s="20">
        <v>1</v>
      </c>
      <c r="B44" s="21">
        <v>3</v>
      </c>
      <c r="C44" s="22" t="s">
        <v>20</v>
      </c>
      <c r="D44" s="5" t="s">
        <v>21</v>
      </c>
      <c r="E44" s="39" t="s">
        <v>140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139</v>
      </c>
      <c r="L44" s="40">
        <v>71.39</v>
      </c>
    </row>
    <row r="45" spans="1:12" ht="14.25" x14ac:dyDescent="0.4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25" x14ac:dyDescent="0.45">
      <c r="A46" s="23"/>
      <c r="B46" s="15"/>
      <c r="C46" s="11"/>
      <c r="D46" s="7" t="s">
        <v>22</v>
      </c>
      <c r="E46" s="42" t="s">
        <v>56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105</v>
      </c>
      <c r="L46" s="43">
        <v>2.2000000000000002</v>
      </c>
    </row>
    <row r="47" spans="1:12" ht="38.25" x14ac:dyDescent="0.4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136</v>
      </c>
      <c r="L47" s="43">
        <v>2.86</v>
      </c>
    </row>
    <row r="48" spans="1:12" ht="14.25" x14ac:dyDescent="0.4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25" x14ac:dyDescent="0.4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25" x14ac:dyDescent="0.4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25" x14ac:dyDescent="0.4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4.25" x14ac:dyDescent="0.4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4.25" x14ac:dyDescent="0.4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106</v>
      </c>
      <c r="L53" s="43">
        <v>11.76</v>
      </c>
    </row>
    <row r="54" spans="1:12" ht="14.25" x14ac:dyDescent="0.45">
      <c r="A54" s="23"/>
      <c r="B54" s="15"/>
      <c r="C54" s="11"/>
      <c r="D54" s="7" t="s">
        <v>28</v>
      </c>
      <c r="E54" s="42" t="s">
        <v>58</v>
      </c>
      <c r="F54" s="43">
        <v>200</v>
      </c>
      <c r="G54" s="43">
        <v>17.12</v>
      </c>
      <c r="H54" s="43">
        <v>15.58</v>
      </c>
      <c r="I54" s="43">
        <v>39.75</v>
      </c>
      <c r="J54" s="43">
        <v>380.06</v>
      </c>
      <c r="K54" s="44" t="s">
        <v>107</v>
      </c>
      <c r="L54" s="43">
        <v>46.9</v>
      </c>
    </row>
    <row r="55" spans="1:12" ht="14.25" x14ac:dyDescent="0.4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25" x14ac:dyDescent="0.45">
      <c r="A56" s="23"/>
      <c r="B56" s="15"/>
      <c r="C56" s="11"/>
      <c r="D56" s="7" t="s">
        <v>30</v>
      </c>
      <c r="E56" s="42" t="s">
        <v>59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108</v>
      </c>
      <c r="L56" s="43">
        <v>6.78</v>
      </c>
    </row>
    <row r="57" spans="1:12" ht="38.25" x14ac:dyDescent="0.4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136</v>
      </c>
      <c r="L57" s="43">
        <v>3.2</v>
      </c>
    </row>
    <row r="58" spans="1:12" ht="25.5" x14ac:dyDescent="0.45">
      <c r="A58" s="23"/>
      <c r="B58" s="15"/>
      <c r="C58" s="11"/>
      <c r="D58" s="7" t="s">
        <v>32</v>
      </c>
      <c r="E58" s="42" t="s">
        <v>60</v>
      </c>
      <c r="F58" s="43">
        <v>24</v>
      </c>
      <c r="G58" s="43">
        <v>1.73</v>
      </c>
      <c r="H58" s="43">
        <v>0.31</v>
      </c>
      <c r="I58" s="43">
        <v>9.77</v>
      </c>
      <c r="J58" s="43">
        <v>49.68</v>
      </c>
      <c r="K58" s="44" t="s">
        <v>137</v>
      </c>
      <c r="L58" s="43">
        <v>1.73</v>
      </c>
    </row>
    <row r="59" spans="1:12" ht="25.5" x14ac:dyDescent="0.45">
      <c r="A59" s="23"/>
      <c r="B59" s="15"/>
      <c r="C59" s="11"/>
      <c r="D59" s="6" t="s">
        <v>24</v>
      </c>
      <c r="E59" s="42" t="s">
        <v>48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138</v>
      </c>
      <c r="L59" s="43">
        <v>16.5</v>
      </c>
    </row>
    <row r="60" spans="1:12" ht="14.25" x14ac:dyDescent="0.4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25" x14ac:dyDescent="0.4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26.180000000000003</v>
      </c>
      <c r="H61" s="19">
        <f t="shared" ref="H61" si="23">SUM(H52:H60)</f>
        <v>27.369999999999997</v>
      </c>
      <c r="I61" s="19">
        <f t="shared" ref="I61" si="24">SUM(I52:I60)</f>
        <v>120.77999999999999</v>
      </c>
      <c r="J61" s="19">
        <f t="shared" ref="J61:L61" si="25">SUM(J52:J60)</f>
        <v>857.4</v>
      </c>
      <c r="K61" s="25"/>
      <c r="L61" s="19">
        <f t="shared" si="25"/>
        <v>107.03</v>
      </c>
    </row>
    <row r="62" spans="1:12" ht="15.75" customHeight="1" x14ac:dyDescent="0.3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1359</v>
      </c>
      <c r="G62" s="32">
        <f t="shared" ref="G62" si="26">G51+G61</f>
        <v>44.740000000000009</v>
      </c>
      <c r="H62" s="32">
        <f t="shared" ref="H62" si="27">H51+H61</f>
        <v>47.91</v>
      </c>
      <c r="I62" s="32">
        <f t="shared" ref="I62" si="28">I51+I61</f>
        <v>195.14</v>
      </c>
      <c r="J62" s="32">
        <f t="shared" ref="J62:L62" si="29">J51+J61</f>
        <v>1407.63</v>
      </c>
      <c r="K62" s="32"/>
      <c r="L62" s="32">
        <f t="shared" si="29"/>
        <v>183.48000000000002</v>
      </c>
    </row>
    <row r="63" spans="1:12" ht="25.5" x14ac:dyDescent="0.4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195</v>
      </c>
      <c r="G63" s="40">
        <v>13.11</v>
      </c>
      <c r="H63" s="40">
        <v>15.37</v>
      </c>
      <c r="I63" s="40">
        <v>46.9</v>
      </c>
      <c r="J63" s="40">
        <v>343.75</v>
      </c>
      <c r="K63" s="41" t="s">
        <v>109</v>
      </c>
      <c r="L63" s="40">
        <v>56.88</v>
      </c>
    </row>
    <row r="64" spans="1:12" ht="14.25" x14ac:dyDescent="0.4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25" x14ac:dyDescent="0.4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99</v>
      </c>
      <c r="L65" s="43">
        <v>3.1</v>
      </c>
    </row>
    <row r="66" spans="1:12" ht="14.25" x14ac:dyDescent="0.4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 x14ac:dyDescent="0.45">
      <c r="A67" s="23"/>
      <c r="B67" s="15"/>
      <c r="C67" s="11"/>
      <c r="D67" s="7" t="s">
        <v>24</v>
      </c>
      <c r="E67" s="42" t="s">
        <v>48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138</v>
      </c>
      <c r="L67" s="43">
        <v>13.75</v>
      </c>
    </row>
    <row r="68" spans="1:12" ht="14.25" x14ac:dyDescent="0.4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25" x14ac:dyDescent="0.4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25" x14ac:dyDescent="0.4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16.57</v>
      </c>
      <c r="H70" s="19">
        <f t="shared" ref="H70" si="31">SUM(H63:H69)</f>
        <v>16.099999999999998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4.25" x14ac:dyDescent="0.4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90</v>
      </c>
      <c r="G71" s="43">
        <v>1</v>
      </c>
      <c r="H71" s="43">
        <v>5.52</v>
      </c>
      <c r="I71" s="43">
        <v>4.3499999999999996</v>
      </c>
      <c r="J71" s="43">
        <v>71.94</v>
      </c>
      <c r="K71" s="44" t="s">
        <v>110</v>
      </c>
      <c r="L71" s="43">
        <v>17.68</v>
      </c>
    </row>
    <row r="72" spans="1:12" ht="14.25" x14ac:dyDescent="0.4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111</v>
      </c>
      <c r="L72" s="43">
        <v>4.83</v>
      </c>
    </row>
    <row r="73" spans="1:12" ht="14.25" x14ac:dyDescent="0.45">
      <c r="A73" s="23"/>
      <c r="B73" s="15"/>
      <c r="C73" s="11"/>
      <c r="D73" s="7" t="s">
        <v>28</v>
      </c>
      <c r="E73" s="42" t="s">
        <v>65</v>
      </c>
      <c r="F73" s="43">
        <v>90</v>
      </c>
      <c r="G73" s="43">
        <v>12.07</v>
      </c>
      <c r="H73" s="43">
        <v>7.67</v>
      </c>
      <c r="I73" s="43">
        <v>5.87</v>
      </c>
      <c r="J73" s="43">
        <v>150.26</v>
      </c>
      <c r="K73" s="44" t="s">
        <v>112</v>
      </c>
      <c r="L73" s="43">
        <v>65.19</v>
      </c>
    </row>
    <row r="74" spans="1:12" ht="14.25" x14ac:dyDescent="0.45">
      <c r="A74" s="23"/>
      <c r="B74" s="15"/>
      <c r="C74" s="11"/>
      <c r="D74" s="7" t="s">
        <v>29</v>
      </c>
      <c r="E74" s="42" t="s">
        <v>42</v>
      </c>
      <c r="F74" s="43">
        <v>170</v>
      </c>
      <c r="G74" s="43">
        <v>7.49</v>
      </c>
      <c r="H74" s="43">
        <v>5.15</v>
      </c>
      <c r="I74" s="43">
        <v>40.869999999999997</v>
      </c>
      <c r="J74" s="43">
        <v>243.65</v>
      </c>
      <c r="K74" s="44" t="s">
        <v>97</v>
      </c>
      <c r="L74" s="43">
        <v>13.99</v>
      </c>
    </row>
    <row r="75" spans="1:12" ht="14.25" x14ac:dyDescent="0.4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0.1</v>
      </c>
      <c r="H75" s="43">
        <v>0.02</v>
      </c>
      <c r="I75" s="43">
        <v>9.52</v>
      </c>
      <c r="J75" s="43">
        <v>36.770000000000003</v>
      </c>
      <c r="K75" s="44" t="s">
        <v>105</v>
      </c>
      <c r="L75" s="43">
        <v>2.1</v>
      </c>
    </row>
    <row r="76" spans="1:12" ht="38.25" x14ac:dyDescent="0.45">
      <c r="A76" s="23"/>
      <c r="B76" s="15"/>
      <c r="C76" s="11"/>
      <c r="D76" s="7" t="s">
        <v>31</v>
      </c>
      <c r="E76" s="42" t="s">
        <v>40</v>
      </c>
      <c r="F76" s="43">
        <v>45</v>
      </c>
      <c r="G76" s="43">
        <v>3.46</v>
      </c>
      <c r="H76" s="43">
        <v>0.36</v>
      </c>
      <c r="I76" s="43">
        <v>22.99</v>
      </c>
      <c r="J76" s="43">
        <v>108</v>
      </c>
      <c r="K76" s="44" t="s">
        <v>136</v>
      </c>
      <c r="L76" s="43">
        <v>3.24</v>
      </c>
    </row>
    <row r="77" spans="1:12" ht="14.25" x14ac:dyDescent="0.4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25" x14ac:dyDescent="0.4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25" x14ac:dyDescent="0.4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25" x14ac:dyDescent="0.4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25.950000000000003</v>
      </c>
      <c r="H80" s="19">
        <f t="shared" ref="H80" si="35">SUM(H71:H79)</f>
        <v>22.73</v>
      </c>
      <c r="I80" s="19">
        <f t="shared" ref="I80" si="36">SUM(I71:I79)</f>
        <v>96.13</v>
      </c>
      <c r="J80" s="19">
        <f t="shared" ref="J80:L80" si="37">SUM(J71:J79)</f>
        <v>705.03</v>
      </c>
      <c r="K80" s="25"/>
      <c r="L80" s="19">
        <f t="shared" si="37"/>
        <v>107.02999999999997</v>
      </c>
    </row>
    <row r="81" spans="1:12" ht="15.75" customHeight="1" x14ac:dyDescent="0.3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1328</v>
      </c>
      <c r="G81" s="32">
        <f t="shared" ref="G81" si="38">G70+G80</f>
        <v>42.52</v>
      </c>
      <c r="H81" s="32">
        <f t="shared" ref="H81" si="39">H70+H80</f>
        <v>38.83</v>
      </c>
      <c r="I81" s="32">
        <f t="shared" ref="I81" si="40">I70+I80</f>
        <v>181.70999999999998</v>
      </c>
      <c r="J81" s="32">
        <f t="shared" ref="J81:L81" si="41">J70+J80</f>
        <v>1222.3</v>
      </c>
      <c r="K81" s="32"/>
      <c r="L81" s="32">
        <f t="shared" si="41"/>
        <v>183.47999999999996</v>
      </c>
    </row>
    <row r="82" spans="1:12" ht="14.25" x14ac:dyDescent="0.4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190</v>
      </c>
      <c r="G82" s="40">
        <v>13.65</v>
      </c>
      <c r="H82" s="40">
        <v>14.74</v>
      </c>
      <c r="I82" s="40">
        <v>32.44</v>
      </c>
      <c r="J82" s="40">
        <v>311.41000000000003</v>
      </c>
      <c r="K82" s="41" t="s">
        <v>113</v>
      </c>
      <c r="L82" s="40">
        <v>58.49</v>
      </c>
    </row>
    <row r="83" spans="1:12" ht="14.25" x14ac:dyDescent="0.4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25" x14ac:dyDescent="0.45">
      <c r="A84" s="23"/>
      <c r="B84" s="15"/>
      <c r="C84" s="11"/>
      <c r="D84" s="7" t="s">
        <v>22</v>
      </c>
      <c r="E84" s="42" t="s">
        <v>56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105</v>
      </c>
      <c r="L84" s="43">
        <v>1.89</v>
      </c>
    </row>
    <row r="85" spans="1:12" ht="14.25" x14ac:dyDescent="0.4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 x14ac:dyDescent="0.4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138</v>
      </c>
      <c r="L86" s="43">
        <v>13.75</v>
      </c>
    </row>
    <row r="87" spans="1:12" ht="14.25" x14ac:dyDescent="0.4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25" x14ac:dyDescent="0.4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25" x14ac:dyDescent="0.4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15.42</v>
      </c>
      <c r="I89" s="19">
        <f t="shared" ref="I89" si="44">SUM(I82:I88)</f>
        <v>67.16</v>
      </c>
      <c r="J89" s="19">
        <f t="shared" ref="J89:L89" si="45">SUM(J82:J88)</f>
        <v>466.3</v>
      </c>
      <c r="K89" s="25"/>
      <c r="L89" s="19">
        <f t="shared" si="45"/>
        <v>76.45</v>
      </c>
    </row>
    <row r="90" spans="1:12" ht="14.25" x14ac:dyDescent="0.4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100</v>
      </c>
      <c r="G90" s="43">
        <v>1.68</v>
      </c>
      <c r="H90" s="43">
        <v>4.09</v>
      </c>
      <c r="I90" s="43">
        <v>9.5</v>
      </c>
      <c r="J90" s="43">
        <v>89.5</v>
      </c>
      <c r="K90" s="44" t="s">
        <v>114</v>
      </c>
      <c r="L90" s="43">
        <v>14.45</v>
      </c>
    </row>
    <row r="91" spans="1:12" ht="14.25" x14ac:dyDescent="0.4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4.0599999999999996</v>
      </c>
      <c r="H91" s="43">
        <v>3.26</v>
      </c>
      <c r="I91" s="43">
        <v>15.56</v>
      </c>
      <c r="J91" s="43">
        <v>118.26</v>
      </c>
      <c r="K91" s="44" t="s">
        <v>115</v>
      </c>
      <c r="L91" s="43">
        <v>8.69</v>
      </c>
    </row>
    <row r="92" spans="1:12" ht="14.25" x14ac:dyDescent="0.4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10.31</v>
      </c>
      <c r="H92" s="43">
        <v>15.43</v>
      </c>
      <c r="I92" s="43">
        <v>2.82</v>
      </c>
      <c r="J92" s="43">
        <v>234.43</v>
      </c>
      <c r="K92" s="44" t="s">
        <v>116</v>
      </c>
      <c r="L92" s="43">
        <v>53.48</v>
      </c>
    </row>
    <row r="93" spans="1:12" ht="14.25" x14ac:dyDescent="0.45">
      <c r="A93" s="23"/>
      <c r="B93" s="15"/>
      <c r="C93" s="11"/>
      <c r="D93" s="7" t="s">
        <v>29</v>
      </c>
      <c r="E93" s="42" t="s">
        <v>71</v>
      </c>
      <c r="F93" s="43">
        <v>180</v>
      </c>
      <c r="G93" s="43">
        <v>5.49</v>
      </c>
      <c r="H93" s="43">
        <v>5.15</v>
      </c>
      <c r="I93" s="43">
        <v>40.869999999999997</v>
      </c>
      <c r="J93" s="43">
        <v>143.65</v>
      </c>
      <c r="K93" s="44" t="s">
        <v>97</v>
      </c>
      <c r="L93" s="43">
        <v>13.14</v>
      </c>
    </row>
    <row r="94" spans="1:12" ht="14.25" x14ac:dyDescent="0.4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 x14ac:dyDescent="0.4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3.77</v>
      </c>
      <c r="H95" s="43">
        <v>0.39</v>
      </c>
      <c r="I95" s="43">
        <v>25.04</v>
      </c>
      <c r="J95" s="43">
        <v>117.6</v>
      </c>
      <c r="K95" s="44" t="s">
        <v>136</v>
      </c>
      <c r="L95" s="43">
        <v>3.24</v>
      </c>
    </row>
    <row r="96" spans="1:12" ht="25.5" x14ac:dyDescent="0.45">
      <c r="A96" s="23"/>
      <c r="B96" s="15"/>
      <c r="C96" s="11"/>
      <c r="D96" s="7" t="s">
        <v>32</v>
      </c>
      <c r="E96" s="42" t="s">
        <v>60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137</v>
      </c>
      <c r="L96" s="43">
        <v>1.87</v>
      </c>
    </row>
    <row r="97" spans="1:12" ht="14.25" x14ac:dyDescent="0.4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25" x14ac:dyDescent="0.4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25" x14ac:dyDescent="0.4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27.569999999999997</v>
      </c>
      <c r="H99" s="19">
        <f t="shared" ref="H99" si="47">SUM(H90:H98)</f>
        <v>28.73</v>
      </c>
      <c r="I99" s="19">
        <f t="shared" ref="I99" si="48">SUM(I90:I98)</f>
        <v>117.08</v>
      </c>
      <c r="J99" s="19">
        <f t="shared" ref="J99:L99" si="49">SUM(J90:J98)</f>
        <v>810.91000000000008</v>
      </c>
      <c r="K99" s="25"/>
      <c r="L99" s="19">
        <f t="shared" si="49"/>
        <v>107.03</v>
      </c>
    </row>
    <row r="100" spans="1:12" ht="15.75" customHeight="1" x14ac:dyDescent="0.3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1353</v>
      </c>
      <c r="G100" s="32">
        <f t="shared" ref="G100" si="50">G89+G99</f>
        <v>44.169999999999995</v>
      </c>
      <c r="H100" s="32">
        <f t="shared" ref="H100" si="51">H89+H99</f>
        <v>44.15</v>
      </c>
      <c r="I100" s="32">
        <f t="shared" ref="I100" si="52">I89+I99</f>
        <v>184.24</v>
      </c>
      <c r="J100" s="32">
        <f t="shared" ref="J100:L100" si="53">J89+J99</f>
        <v>1277.21</v>
      </c>
      <c r="K100" s="32"/>
      <c r="L100" s="32">
        <f t="shared" si="53"/>
        <v>183.48000000000002</v>
      </c>
    </row>
    <row r="101" spans="1:12" ht="14.25" x14ac:dyDescent="0.4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15.12</v>
      </c>
      <c r="H101" s="40">
        <v>14.58</v>
      </c>
      <c r="I101" s="40">
        <v>39.75</v>
      </c>
      <c r="J101" s="40">
        <v>380.06</v>
      </c>
      <c r="K101" s="41" t="s">
        <v>107</v>
      </c>
      <c r="L101" s="40">
        <v>46.9</v>
      </c>
    </row>
    <row r="102" spans="1:12" ht="14.25" x14ac:dyDescent="0.45">
      <c r="A102" s="23"/>
      <c r="B102" s="15"/>
      <c r="C102" s="11"/>
      <c r="D102" s="6" t="s">
        <v>26</v>
      </c>
      <c r="E102" s="42" t="s">
        <v>72</v>
      </c>
      <c r="F102" s="43">
        <v>85</v>
      </c>
      <c r="G102" s="43">
        <v>0.95</v>
      </c>
      <c r="H102" s="43">
        <v>5.2</v>
      </c>
      <c r="I102" s="43">
        <v>3.33</v>
      </c>
      <c r="J102" s="43">
        <v>64.8</v>
      </c>
      <c r="K102" s="44" t="s">
        <v>117</v>
      </c>
      <c r="L102" s="43">
        <v>22.89</v>
      </c>
    </row>
    <row r="103" spans="1:12" ht="14.25" x14ac:dyDescent="0.45">
      <c r="A103" s="23"/>
      <c r="B103" s="15"/>
      <c r="C103" s="11"/>
      <c r="D103" s="7" t="s">
        <v>22</v>
      </c>
      <c r="E103" s="42" t="s">
        <v>47</v>
      </c>
      <c r="F103" s="43">
        <v>214</v>
      </c>
      <c r="G103" s="43">
        <v>0.14000000000000001</v>
      </c>
      <c r="H103" s="43">
        <v>0.03</v>
      </c>
      <c r="I103" s="43">
        <v>10.119999999999999</v>
      </c>
      <c r="J103" s="43">
        <v>39.93</v>
      </c>
      <c r="K103" s="44" t="s">
        <v>99</v>
      </c>
      <c r="L103" s="43">
        <v>3.32</v>
      </c>
    </row>
    <row r="104" spans="1:12" ht="38.25" x14ac:dyDescent="0.45">
      <c r="A104" s="23"/>
      <c r="B104" s="15"/>
      <c r="C104" s="11"/>
      <c r="D104" s="7" t="s">
        <v>23</v>
      </c>
      <c r="E104" s="42" t="s">
        <v>40</v>
      </c>
      <c r="F104" s="43">
        <v>47</v>
      </c>
      <c r="G104" s="43">
        <v>3.62</v>
      </c>
      <c r="H104" s="43">
        <v>0.38</v>
      </c>
      <c r="I104" s="43">
        <v>24.02</v>
      </c>
      <c r="J104" s="43">
        <v>112.8</v>
      </c>
      <c r="K104" s="44" t="s">
        <v>136</v>
      </c>
      <c r="L104" s="43">
        <v>3.34</v>
      </c>
    </row>
    <row r="105" spans="1:12" ht="14.25" x14ac:dyDescent="0.4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25" x14ac:dyDescent="0.4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25" x14ac:dyDescent="0.4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25" x14ac:dyDescent="0.45">
      <c r="A108" s="24"/>
      <c r="B108" s="17"/>
      <c r="C108" s="8"/>
      <c r="D108" s="18" t="s">
        <v>33</v>
      </c>
      <c r="E108" s="9"/>
      <c r="F108" s="19">
        <f>SUM(F101:F107)</f>
        <v>546</v>
      </c>
      <c r="G108" s="19">
        <f t="shared" ref="G108:J108" si="54">SUM(G101:G107)</f>
        <v>19.830000000000002</v>
      </c>
      <c r="H108" s="19">
        <f t="shared" si="54"/>
        <v>20.190000000000001</v>
      </c>
      <c r="I108" s="19">
        <f t="shared" si="54"/>
        <v>77.22</v>
      </c>
      <c r="J108" s="19">
        <f t="shared" si="54"/>
        <v>597.59</v>
      </c>
      <c r="K108" s="25"/>
      <c r="L108" s="19">
        <f t="shared" ref="L108" si="55">SUM(L101:L107)</f>
        <v>76.449999999999989</v>
      </c>
    </row>
    <row r="109" spans="1:12" ht="14.25" x14ac:dyDescent="0.4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118</v>
      </c>
      <c r="L109" s="43">
        <v>6.08</v>
      </c>
    </row>
    <row r="110" spans="1:12" ht="14.25" x14ac:dyDescent="0.4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119</v>
      </c>
      <c r="L110" s="43">
        <v>10.25</v>
      </c>
    </row>
    <row r="111" spans="1:12" ht="14.25" x14ac:dyDescent="0.4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10.76</v>
      </c>
      <c r="H111" s="43">
        <v>14.44</v>
      </c>
      <c r="I111" s="43">
        <v>2.4700000000000002</v>
      </c>
      <c r="J111" s="43">
        <v>212.85</v>
      </c>
      <c r="K111" s="44" t="s">
        <v>120</v>
      </c>
      <c r="L111" s="43">
        <v>53.14</v>
      </c>
    </row>
    <row r="112" spans="1:12" ht="14.25" x14ac:dyDescent="0.45">
      <c r="A112" s="23"/>
      <c r="B112" s="15"/>
      <c r="C112" s="11"/>
      <c r="D112" s="7" t="s">
        <v>29</v>
      </c>
      <c r="E112" s="42" t="s">
        <v>75</v>
      </c>
      <c r="F112" s="43">
        <v>150</v>
      </c>
      <c r="G112" s="43">
        <v>6.61</v>
      </c>
      <c r="H112" s="43">
        <v>4.6900000000000004</v>
      </c>
      <c r="I112" s="43">
        <v>38</v>
      </c>
      <c r="J112" s="43">
        <v>213.24</v>
      </c>
      <c r="K112" s="44" t="s">
        <v>121</v>
      </c>
      <c r="L112" s="43">
        <v>10.95</v>
      </c>
    </row>
    <row r="113" spans="1:12" ht="14.25" x14ac:dyDescent="0.45">
      <c r="A113" s="23"/>
      <c r="B113" s="15"/>
      <c r="C113" s="11"/>
      <c r="D113" s="7" t="s">
        <v>30</v>
      </c>
      <c r="E113" s="42" t="s">
        <v>59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108</v>
      </c>
      <c r="L113" s="43">
        <v>7.16</v>
      </c>
    </row>
    <row r="114" spans="1:12" ht="38.25" x14ac:dyDescent="0.4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136</v>
      </c>
      <c r="L114" s="43">
        <v>2.88</v>
      </c>
    </row>
    <row r="115" spans="1:12" ht="25.5" x14ac:dyDescent="0.45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1.34</v>
      </c>
      <c r="H115" s="43">
        <v>0.26</v>
      </c>
      <c r="I115" s="43">
        <v>8.14</v>
      </c>
      <c r="J115" s="43">
        <v>41.4</v>
      </c>
      <c r="K115" s="44" t="s">
        <v>137</v>
      </c>
      <c r="L115" s="43">
        <v>1.44</v>
      </c>
    </row>
    <row r="116" spans="1:12" ht="25.5" x14ac:dyDescent="0.45">
      <c r="A116" s="23"/>
      <c r="B116" s="15"/>
      <c r="C116" s="11"/>
      <c r="D116" s="6" t="s">
        <v>24</v>
      </c>
      <c r="E116" s="42" t="s">
        <v>48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138</v>
      </c>
      <c r="L116" s="43">
        <v>15.13</v>
      </c>
    </row>
    <row r="117" spans="1:12" ht="14.25" x14ac:dyDescent="0.4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25" x14ac:dyDescent="0.4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26.14</v>
      </c>
      <c r="H118" s="19">
        <f t="shared" si="56"/>
        <v>28.130000000000003</v>
      </c>
      <c r="I118" s="19">
        <f t="shared" si="56"/>
        <v>115.28</v>
      </c>
      <c r="J118" s="19">
        <f t="shared" si="56"/>
        <v>850.52</v>
      </c>
      <c r="K118" s="25"/>
      <c r="L118" s="19">
        <f t="shared" ref="L118" si="57">SUM(L109:L117)</f>
        <v>107.02999999999999</v>
      </c>
    </row>
    <row r="119" spans="1:12" ht="14.25" x14ac:dyDescent="0.3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1416</v>
      </c>
      <c r="G119" s="32">
        <f t="shared" ref="G119" si="58">G108+G118</f>
        <v>45.97</v>
      </c>
      <c r="H119" s="32">
        <f t="shared" ref="H119" si="59">H108+H118</f>
        <v>48.320000000000007</v>
      </c>
      <c r="I119" s="32">
        <f t="shared" ref="I119" si="60">I108+I118</f>
        <v>192.5</v>
      </c>
      <c r="J119" s="32">
        <f t="shared" ref="J119:L119" si="61">J108+J118</f>
        <v>1448.1100000000001</v>
      </c>
      <c r="K119" s="32"/>
      <c r="L119" s="32">
        <f t="shared" si="61"/>
        <v>183.47999999999996</v>
      </c>
    </row>
    <row r="120" spans="1:12" ht="25.5" x14ac:dyDescent="0.4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195</v>
      </c>
      <c r="G120" s="40">
        <v>12.11</v>
      </c>
      <c r="H120" s="40">
        <v>15.37</v>
      </c>
      <c r="I120" s="40">
        <v>46.9</v>
      </c>
      <c r="J120" s="40">
        <v>343.75</v>
      </c>
      <c r="K120" s="41" t="s">
        <v>109</v>
      </c>
      <c r="L120" s="40">
        <v>56.88</v>
      </c>
    </row>
    <row r="121" spans="1:12" ht="14.25" x14ac:dyDescent="0.4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25" x14ac:dyDescent="0.45">
      <c r="A122" s="14"/>
      <c r="B122" s="15"/>
      <c r="C122" s="11"/>
      <c r="D122" s="7" t="s">
        <v>22</v>
      </c>
      <c r="E122" s="42" t="s">
        <v>56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105</v>
      </c>
      <c r="L122" s="43">
        <v>2.2000000000000002</v>
      </c>
    </row>
    <row r="123" spans="1:12" ht="38.25" x14ac:dyDescent="0.4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136</v>
      </c>
      <c r="L123" s="43">
        <v>2.2400000000000002</v>
      </c>
    </row>
    <row r="124" spans="1:12" ht="25.5" x14ac:dyDescent="0.45">
      <c r="A124" s="14"/>
      <c r="B124" s="15"/>
      <c r="C124" s="11"/>
      <c r="D124" s="7" t="s">
        <v>24</v>
      </c>
      <c r="E124" s="42" t="s">
        <v>48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138</v>
      </c>
      <c r="L124" s="43">
        <v>15.13</v>
      </c>
    </row>
    <row r="125" spans="1:12" ht="14.25" x14ac:dyDescent="0.4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25" x14ac:dyDescent="0.4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25" x14ac:dyDescent="0.4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15.04</v>
      </c>
      <c r="H127" s="19">
        <f t="shared" si="62"/>
        <v>16.09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4.25" x14ac:dyDescent="0.4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0.59</v>
      </c>
      <c r="H128" s="43">
        <v>3.86</v>
      </c>
      <c r="I128" s="43">
        <v>2.2999999999999998</v>
      </c>
      <c r="J128" s="43">
        <v>44.88</v>
      </c>
      <c r="K128" s="44" t="s">
        <v>122</v>
      </c>
      <c r="L128" s="43">
        <v>11.32</v>
      </c>
    </row>
    <row r="129" spans="1:12" ht="14.25" x14ac:dyDescent="0.45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4.0599999999999996</v>
      </c>
      <c r="H129" s="43">
        <v>6.26</v>
      </c>
      <c r="I129" s="43">
        <v>15.56</v>
      </c>
      <c r="J129" s="43">
        <v>118.26</v>
      </c>
      <c r="K129" s="44" t="s">
        <v>115</v>
      </c>
      <c r="L129" s="43">
        <v>8.69</v>
      </c>
    </row>
    <row r="130" spans="1:12" ht="25.5" x14ac:dyDescent="0.45">
      <c r="A130" s="14"/>
      <c r="B130" s="15"/>
      <c r="C130" s="11"/>
      <c r="D130" s="7" t="s">
        <v>28</v>
      </c>
      <c r="E130" s="42" t="s">
        <v>79</v>
      </c>
      <c r="F130" s="43">
        <v>110</v>
      </c>
      <c r="G130" s="43">
        <v>13.78</v>
      </c>
      <c r="H130" s="43">
        <v>7.55</v>
      </c>
      <c r="I130" s="43">
        <v>8.1999999999999993</v>
      </c>
      <c r="J130" s="43">
        <v>108.08</v>
      </c>
      <c r="K130" s="44" t="s">
        <v>123</v>
      </c>
      <c r="L130" s="43">
        <v>54.37</v>
      </c>
    </row>
    <row r="131" spans="1:12" ht="14.25" x14ac:dyDescent="0.4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103</v>
      </c>
      <c r="L131" s="43">
        <v>16.77</v>
      </c>
    </row>
    <row r="132" spans="1:12" ht="14.25" x14ac:dyDescent="0.45">
      <c r="A132" s="14"/>
      <c r="B132" s="15"/>
      <c r="C132" s="11"/>
      <c r="D132" s="7" t="s">
        <v>30</v>
      </c>
      <c r="E132" s="42" t="s">
        <v>80</v>
      </c>
      <c r="F132" s="43">
        <v>180</v>
      </c>
      <c r="G132" s="43">
        <v>0.41</v>
      </c>
      <c r="H132" s="43">
        <v>0</v>
      </c>
      <c r="I132" s="43">
        <v>17.8</v>
      </c>
      <c r="J132" s="43">
        <v>70.290000000000006</v>
      </c>
      <c r="K132" s="44" t="s">
        <v>124</v>
      </c>
      <c r="L132" s="43">
        <v>6.43</v>
      </c>
    </row>
    <row r="133" spans="1:12" ht="38.25" x14ac:dyDescent="0.4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3.85</v>
      </c>
      <c r="H133" s="43">
        <v>0.4</v>
      </c>
      <c r="I133" s="43">
        <v>25.55</v>
      </c>
      <c r="J133" s="43">
        <v>120</v>
      </c>
      <c r="K133" s="44" t="s">
        <v>136</v>
      </c>
      <c r="L133" s="43">
        <v>3.6</v>
      </c>
    </row>
    <row r="134" spans="1:12" ht="14.25" x14ac:dyDescent="0.4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 x14ac:dyDescent="0.45">
      <c r="A135" s="14"/>
      <c r="B135" s="15"/>
      <c r="C135" s="11"/>
      <c r="D135" s="6" t="s">
        <v>81</v>
      </c>
      <c r="E135" s="42" t="s">
        <v>78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141</v>
      </c>
      <c r="L135" s="43">
        <v>5.85</v>
      </c>
    </row>
    <row r="136" spans="1:12" ht="14.25" x14ac:dyDescent="0.4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25" x14ac:dyDescent="0.45">
      <c r="A137" s="16"/>
      <c r="B137" s="17"/>
      <c r="C137" s="8"/>
      <c r="D137" s="18" t="s">
        <v>33</v>
      </c>
      <c r="E137" s="9"/>
      <c r="F137" s="19">
        <f>SUM(F128:F136)</f>
        <v>768</v>
      </c>
      <c r="G137" s="19">
        <f t="shared" ref="G137:J137" si="64">SUM(G128:G136)</f>
        <v>26.39</v>
      </c>
      <c r="H137" s="19">
        <f t="shared" si="64"/>
        <v>23.499999999999996</v>
      </c>
      <c r="I137" s="19">
        <f t="shared" si="64"/>
        <v>119.27</v>
      </c>
      <c r="J137" s="19">
        <f t="shared" si="64"/>
        <v>708.44</v>
      </c>
      <c r="K137" s="25"/>
      <c r="L137" s="19">
        <f t="shared" ref="L137" si="65">SUM(L128:L136)</f>
        <v>107.02999999999997</v>
      </c>
    </row>
    <row r="138" spans="1:12" ht="14.65" thickBot="1" x14ac:dyDescent="0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1314</v>
      </c>
      <c r="G138" s="32">
        <f t="shared" ref="G138" si="66">G127+G137</f>
        <v>41.43</v>
      </c>
      <c r="H138" s="32">
        <f t="shared" ref="H138" si="67">H127+H137</f>
        <v>39.589999999999996</v>
      </c>
      <c r="I138" s="32">
        <f t="shared" ref="I138" si="68">I127+I137</f>
        <v>202.79</v>
      </c>
      <c r="J138" s="32">
        <f t="shared" ref="J138:L138" si="69">J127+J137</f>
        <v>1214.7</v>
      </c>
      <c r="K138" s="32"/>
      <c r="L138" s="32">
        <f t="shared" si="69"/>
        <v>183.47999999999996</v>
      </c>
    </row>
    <row r="139" spans="1:12" ht="25.5" x14ac:dyDescent="0.45">
      <c r="A139" s="20">
        <v>2</v>
      </c>
      <c r="B139" s="21">
        <v>3</v>
      </c>
      <c r="C139" s="22" t="s">
        <v>20</v>
      </c>
      <c r="D139" s="5" t="s">
        <v>21</v>
      </c>
      <c r="E139" s="39" t="s">
        <v>143</v>
      </c>
      <c r="F139" s="40">
        <v>260</v>
      </c>
      <c r="G139" s="40">
        <v>16.46</v>
      </c>
      <c r="H139" s="40">
        <v>15.61</v>
      </c>
      <c r="I139" s="40">
        <v>44.02</v>
      </c>
      <c r="J139" s="40">
        <v>422.54</v>
      </c>
      <c r="K139" s="41" t="s">
        <v>142</v>
      </c>
      <c r="L139" s="40">
        <v>64.510000000000005</v>
      </c>
    </row>
    <row r="140" spans="1:12" ht="25.5" x14ac:dyDescent="0.45">
      <c r="A140" s="23"/>
      <c r="B140" s="15"/>
      <c r="C140" s="11"/>
      <c r="D140" s="6" t="s">
        <v>81</v>
      </c>
      <c r="E140" s="42" t="s">
        <v>78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141</v>
      </c>
      <c r="L140" s="43">
        <v>5.85</v>
      </c>
    </row>
    <row r="141" spans="1:12" ht="14.25" x14ac:dyDescent="0.45">
      <c r="A141" s="23"/>
      <c r="B141" s="15"/>
      <c r="C141" s="11"/>
      <c r="D141" s="7" t="s">
        <v>22</v>
      </c>
      <c r="E141" s="42" t="s">
        <v>47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99</v>
      </c>
      <c r="L141" s="43">
        <v>3.32</v>
      </c>
    </row>
    <row r="142" spans="1:12" ht="15.75" customHeight="1" x14ac:dyDescent="0.45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136</v>
      </c>
      <c r="L142" s="43">
        <v>2.77</v>
      </c>
    </row>
    <row r="143" spans="1:12" ht="14.25" x14ac:dyDescent="0.4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25" x14ac:dyDescent="0.4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25" x14ac:dyDescent="0.4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25" x14ac:dyDescent="0.4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19.600000000000001</v>
      </c>
      <c r="H146" s="19">
        <f t="shared" si="70"/>
        <v>15.95</v>
      </c>
      <c r="I146" s="19">
        <f t="shared" si="70"/>
        <v>88.02000000000001</v>
      </c>
      <c r="J146" s="19">
        <f t="shared" si="70"/>
        <v>608.63</v>
      </c>
      <c r="K146" s="25"/>
      <c r="L146" s="19">
        <f t="shared" ref="L146" si="71">SUM(L139:L145)</f>
        <v>76.449999999999989</v>
      </c>
    </row>
    <row r="147" spans="1:12" ht="14.25" x14ac:dyDescent="0.4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0.98</v>
      </c>
      <c r="H147" s="43">
        <v>2.5</v>
      </c>
      <c r="I147" s="43">
        <v>4.79</v>
      </c>
      <c r="J147" s="43">
        <v>45.01</v>
      </c>
      <c r="K147" s="44" t="s">
        <v>125</v>
      </c>
      <c r="L147" s="43">
        <v>12.39</v>
      </c>
    </row>
    <row r="148" spans="1:12" ht="14.25" x14ac:dyDescent="0.45">
      <c r="A148" s="23"/>
      <c r="B148" s="15"/>
      <c r="C148" s="11"/>
      <c r="D148" s="7" t="s">
        <v>27</v>
      </c>
      <c r="E148" s="42" t="s">
        <v>83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126</v>
      </c>
      <c r="L148" s="43">
        <v>9.36</v>
      </c>
    </row>
    <row r="149" spans="1:12" ht="14.25" x14ac:dyDescent="0.4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11.77</v>
      </c>
      <c r="H149" s="43">
        <v>11.82</v>
      </c>
      <c r="I149" s="43">
        <v>2.74</v>
      </c>
      <c r="J149" s="43">
        <v>180.82</v>
      </c>
      <c r="K149" s="44" t="s">
        <v>127</v>
      </c>
      <c r="L149" s="43">
        <v>45.74</v>
      </c>
    </row>
    <row r="150" spans="1:12" ht="14.25" x14ac:dyDescent="0.45">
      <c r="A150" s="23"/>
      <c r="B150" s="15"/>
      <c r="C150" s="11"/>
      <c r="D150" s="7" t="s">
        <v>29</v>
      </c>
      <c r="E150" s="42" t="s">
        <v>84</v>
      </c>
      <c r="F150" s="43">
        <v>150</v>
      </c>
      <c r="G150" s="43">
        <v>8.1999999999999993</v>
      </c>
      <c r="H150" s="43">
        <v>5.97</v>
      </c>
      <c r="I150" s="43">
        <v>42.22</v>
      </c>
      <c r="J150" s="43">
        <v>261.43</v>
      </c>
      <c r="K150" s="44" t="s">
        <v>121</v>
      </c>
      <c r="L150" s="43">
        <v>18.37</v>
      </c>
    </row>
    <row r="151" spans="1:12" ht="14.25" x14ac:dyDescent="0.4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104</v>
      </c>
      <c r="L151" s="43">
        <v>16.28</v>
      </c>
    </row>
    <row r="152" spans="1:12" ht="38.25" x14ac:dyDescent="0.45">
      <c r="A152" s="23"/>
      <c r="B152" s="15"/>
      <c r="C152" s="11"/>
      <c r="D152" s="7" t="s">
        <v>31</v>
      </c>
      <c r="E152" s="42" t="s">
        <v>40</v>
      </c>
      <c r="F152" s="43">
        <v>40</v>
      </c>
      <c r="G152" s="43">
        <v>3.08</v>
      </c>
      <c r="H152" s="43">
        <v>0.32</v>
      </c>
      <c r="I152" s="43">
        <v>20.440000000000001</v>
      </c>
      <c r="J152" s="43">
        <v>96</v>
      </c>
      <c r="K152" s="44" t="s">
        <v>136</v>
      </c>
      <c r="L152" s="43">
        <v>2.87</v>
      </c>
    </row>
    <row r="153" spans="1:12" ht="25.5" x14ac:dyDescent="0.45">
      <c r="A153" s="23"/>
      <c r="B153" s="15"/>
      <c r="C153" s="11"/>
      <c r="D153" s="7" t="s">
        <v>32</v>
      </c>
      <c r="E153" s="42" t="s">
        <v>60</v>
      </c>
      <c r="F153" s="43">
        <v>28</v>
      </c>
      <c r="G153" s="43">
        <v>1.9</v>
      </c>
      <c r="H153" s="43">
        <v>0.36</v>
      </c>
      <c r="I153" s="43">
        <v>11.4</v>
      </c>
      <c r="J153" s="43">
        <v>57.96</v>
      </c>
      <c r="K153" s="44" t="s">
        <v>137</v>
      </c>
      <c r="L153" s="43">
        <v>2.02</v>
      </c>
    </row>
    <row r="154" spans="1:12" ht="14.25" x14ac:dyDescent="0.4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25" x14ac:dyDescent="0.4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25" x14ac:dyDescent="0.45">
      <c r="A156" s="24"/>
      <c r="B156" s="17"/>
      <c r="C156" s="8"/>
      <c r="D156" s="18" t="s">
        <v>33</v>
      </c>
      <c r="E156" s="9"/>
      <c r="F156" s="19">
        <f>SUM(F147:F155)</f>
        <v>778</v>
      </c>
      <c r="G156" s="19">
        <f t="shared" ref="G156:J156" si="72">SUM(G147:G155)</f>
        <v>28.18</v>
      </c>
      <c r="H156" s="19">
        <f t="shared" si="72"/>
        <v>23.24</v>
      </c>
      <c r="I156" s="19">
        <f t="shared" si="72"/>
        <v>116.9</v>
      </c>
      <c r="J156" s="19">
        <f t="shared" si="72"/>
        <v>814.30000000000007</v>
      </c>
      <c r="K156" s="25"/>
      <c r="L156" s="19">
        <f t="shared" ref="L156" si="73">SUM(L147:L155)</f>
        <v>107.03000000000002</v>
      </c>
    </row>
    <row r="157" spans="1:12" ht="14.65" thickBot="1" x14ac:dyDescent="0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1309</v>
      </c>
      <c r="G157" s="32">
        <f t="shared" ref="G157" si="74">G146+G156</f>
        <v>47.78</v>
      </c>
      <c r="H157" s="32">
        <f t="shared" ref="H157" si="75">H146+H156</f>
        <v>39.19</v>
      </c>
      <c r="I157" s="32">
        <f t="shared" ref="I157" si="76">I146+I156</f>
        <v>204.92000000000002</v>
      </c>
      <c r="J157" s="32">
        <f t="shared" ref="J157:L157" si="77">J146+J156</f>
        <v>1422.93</v>
      </c>
      <c r="K157" s="32"/>
      <c r="L157" s="32">
        <f t="shared" si="77"/>
        <v>183.48000000000002</v>
      </c>
    </row>
    <row r="158" spans="1:12" ht="25.5" x14ac:dyDescent="0.45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3">
        <v>240</v>
      </c>
      <c r="G158" s="43">
        <v>15.33</v>
      </c>
      <c r="H158" s="43">
        <v>10.76</v>
      </c>
      <c r="I158" s="43">
        <v>41.33</v>
      </c>
      <c r="J158" s="43">
        <v>331.37</v>
      </c>
      <c r="K158" s="44" t="s">
        <v>145</v>
      </c>
      <c r="L158" s="43">
        <v>61.97</v>
      </c>
    </row>
    <row r="159" spans="1:12" ht="14.25" x14ac:dyDescent="0.45">
      <c r="A159" s="23"/>
      <c r="B159" s="15"/>
      <c r="C159" s="11"/>
      <c r="D159" s="6" t="s">
        <v>26</v>
      </c>
      <c r="E159" s="42" t="s">
        <v>86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128</v>
      </c>
      <c r="L159" s="43">
        <v>8.57</v>
      </c>
    </row>
    <row r="160" spans="1:12" ht="14.25" x14ac:dyDescent="0.4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99</v>
      </c>
      <c r="L160" s="43">
        <v>3.1</v>
      </c>
    </row>
    <row r="161" spans="1:12" ht="38.25" x14ac:dyDescent="0.4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136</v>
      </c>
      <c r="L161" s="43">
        <v>2.81</v>
      </c>
    </row>
    <row r="162" spans="1:12" ht="14.25" x14ac:dyDescent="0.4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65" thickBot="1" x14ac:dyDescent="0.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25" x14ac:dyDescent="0.4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4.25" x14ac:dyDescent="0.4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19.459999999999997</v>
      </c>
      <c r="H165" s="19">
        <f>SUM(H158:H164)</f>
        <v>15.48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4.25" x14ac:dyDescent="0.4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129</v>
      </c>
      <c r="L166" s="43">
        <v>8.8000000000000007</v>
      </c>
    </row>
    <row r="167" spans="1:12" ht="14.25" x14ac:dyDescent="0.45">
      <c r="A167" s="23"/>
      <c r="B167" s="15"/>
      <c r="C167" s="11"/>
      <c r="D167" s="7" t="s">
        <v>27</v>
      </c>
      <c r="E167" s="42" t="s">
        <v>88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130</v>
      </c>
      <c r="L167" s="43">
        <v>10.96</v>
      </c>
    </row>
    <row r="168" spans="1:12" ht="14.25" x14ac:dyDescent="0.45">
      <c r="A168" s="23"/>
      <c r="B168" s="15"/>
      <c r="C168" s="11"/>
      <c r="D168" s="7" t="s">
        <v>28</v>
      </c>
      <c r="E168" s="42" t="s">
        <v>89</v>
      </c>
      <c r="F168" s="43">
        <v>200</v>
      </c>
      <c r="G168" s="43">
        <v>16.260000000000002</v>
      </c>
      <c r="H168" s="43">
        <v>20.059999999999999</v>
      </c>
      <c r="I168" s="43">
        <v>23.04</v>
      </c>
      <c r="J168" s="43">
        <v>355</v>
      </c>
      <c r="K168" s="44" t="s">
        <v>131</v>
      </c>
      <c r="L168" s="43">
        <v>70.89</v>
      </c>
    </row>
    <row r="169" spans="1:12" ht="14.25" x14ac:dyDescent="0.4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25" x14ac:dyDescent="0.4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124</v>
      </c>
      <c r="L170" s="43">
        <v>7.15</v>
      </c>
    </row>
    <row r="171" spans="1:12" ht="38.25" x14ac:dyDescent="0.4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136</v>
      </c>
      <c r="L171" s="43">
        <v>3.38</v>
      </c>
    </row>
    <row r="172" spans="1:12" ht="14.25" x14ac:dyDescent="0.4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45">
      <c r="A173" s="23"/>
      <c r="B173" s="15"/>
      <c r="C173" s="11"/>
      <c r="D173" s="6"/>
      <c r="E173" s="42" t="s">
        <v>78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141</v>
      </c>
      <c r="L173" s="43">
        <v>5.85</v>
      </c>
    </row>
    <row r="174" spans="1:12" ht="14.25" x14ac:dyDescent="0.4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25" x14ac:dyDescent="0.4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22.980000000000004</v>
      </c>
      <c r="H175" s="19">
        <f t="shared" si="78"/>
        <v>28.49</v>
      </c>
      <c r="I175" s="19">
        <f t="shared" si="78"/>
        <v>97.33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4.25" x14ac:dyDescent="0.3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1289</v>
      </c>
      <c r="G176" s="32">
        <f t="shared" ref="G176" si="80">G165+G175</f>
        <v>42.44</v>
      </c>
      <c r="H176" s="32">
        <f t="shared" ref="H176" si="81">H165+H175</f>
        <v>43.97</v>
      </c>
      <c r="I176" s="32">
        <f t="shared" ref="I176" si="82">I165+I175</f>
        <v>175.04000000000002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4.25" x14ac:dyDescent="0.4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200</v>
      </c>
      <c r="G177" s="40">
        <v>5.64</v>
      </c>
      <c r="H177" s="40">
        <v>9.4700000000000006</v>
      </c>
      <c r="I177" s="40">
        <v>22.1</v>
      </c>
      <c r="J177" s="40">
        <v>223.94</v>
      </c>
      <c r="K177" s="41" t="s">
        <v>132</v>
      </c>
      <c r="L177" s="40">
        <v>28.73</v>
      </c>
    </row>
    <row r="178" spans="1:12" ht="14.25" x14ac:dyDescent="0.4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25" x14ac:dyDescent="0.4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4.2</v>
      </c>
      <c r="I179" s="43">
        <v>15.78</v>
      </c>
      <c r="J179" s="43">
        <v>134</v>
      </c>
      <c r="K179" s="44" t="s">
        <v>93</v>
      </c>
      <c r="L179" s="43">
        <v>19.57</v>
      </c>
    </row>
    <row r="180" spans="1:12" ht="38.25" x14ac:dyDescent="0.4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136</v>
      </c>
      <c r="L180" s="43">
        <v>3.23</v>
      </c>
    </row>
    <row r="181" spans="1:12" ht="25.5" x14ac:dyDescent="0.45">
      <c r="A181" s="23"/>
      <c r="B181" s="15"/>
      <c r="C181" s="11"/>
      <c r="D181" s="7" t="s">
        <v>24</v>
      </c>
      <c r="E181" s="42" t="s">
        <v>48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138</v>
      </c>
      <c r="L181" s="43">
        <v>17.88</v>
      </c>
    </row>
    <row r="182" spans="1:12" ht="38.25" x14ac:dyDescent="0.45">
      <c r="A182" s="23"/>
      <c r="B182" s="15"/>
      <c r="C182" s="11"/>
      <c r="D182" s="6" t="s">
        <v>50</v>
      </c>
      <c r="E182" s="42" t="s">
        <v>90</v>
      </c>
      <c r="F182" s="43">
        <v>23</v>
      </c>
      <c r="G182" s="43">
        <v>1.24</v>
      </c>
      <c r="H182" s="43">
        <v>1.17</v>
      </c>
      <c r="I182" s="43">
        <v>14.02</v>
      </c>
      <c r="J182" s="43">
        <v>83.97</v>
      </c>
      <c r="K182" s="44" t="s">
        <v>146</v>
      </c>
      <c r="L182" s="43">
        <v>7.04</v>
      </c>
    </row>
    <row r="183" spans="1:12" ht="14.25" x14ac:dyDescent="0.4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45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15.72</v>
      </c>
      <c r="I184" s="19">
        <f t="shared" si="84"/>
        <v>87.63</v>
      </c>
      <c r="J184" s="19">
        <f t="shared" si="84"/>
        <v>608.41000000000008</v>
      </c>
      <c r="K184" s="25"/>
      <c r="L184" s="19">
        <f t="shared" ref="L184" si="85">SUM(L177:L183)</f>
        <v>76.45</v>
      </c>
    </row>
    <row r="185" spans="1:12" ht="14.25" x14ac:dyDescent="0.4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70</v>
      </c>
      <c r="G185" s="43">
        <v>0.95</v>
      </c>
      <c r="H185" s="43">
        <v>4.26</v>
      </c>
      <c r="I185" s="43">
        <v>5.51</v>
      </c>
      <c r="J185" s="43">
        <v>62.9</v>
      </c>
      <c r="K185" s="44" t="s">
        <v>118</v>
      </c>
      <c r="L185" s="43">
        <v>7.09</v>
      </c>
    </row>
    <row r="186" spans="1:12" ht="14.25" x14ac:dyDescent="0.4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1.83</v>
      </c>
      <c r="H186" s="43">
        <v>4.01</v>
      </c>
      <c r="I186" s="43">
        <v>12.53</v>
      </c>
      <c r="J186" s="43">
        <v>94.41</v>
      </c>
      <c r="K186" s="44" t="s">
        <v>111</v>
      </c>
      <c r="L186" s="43">
        <v>4.83</v>
      </c>
    </row>
    <row r="187" spans="1:12" ht="14.25" x14ac:dyDescent="0.4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9.59</v>
      </c>
      <c r="H187" s="43">
        <v>9.0500000000000007</v>
      </c>
      <c r="I187" s="43">
        <v>5.0199999999999996</v>
      </c>
      <c r="J187" s="43">
        <v>134.54</v>
      </c>
      <c r="K187" s="44" t="s">
        <v>133</v>
      </c>
      <c r="L187" s="43">
        <v>70.650000000000006</v>
      </c>
    </row>
    <row r="188" spans="1:12" ht="14.25" x14ac:dyDescent="0.4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7.49</v>
      </c>
      <c r="H188" s="43">
        <v>5.15</v>
      </c>
      <c r="I188" s="43">
        <v>40.869999999999997</v>
      </c>
      <c r="J188" s="43">
        <v>243.65</v>
      </c>
      <c r="K188" s="44" t="s">
        <v>97</v>
      </c>
      <c r="L188" s="43">
        <v>13.99</v>
      </c>
    </row>
    <row r="189" spans="1:12" ht="14.25" x14ac:dyDescent="0.45">
      <c r="A189" s="23"/>
      <c r="B189" s="15"/>
      <c r="C189" s="11"/>
      <c r="D189" s="7" t="s">
        <v>30</v>
      </c>
      <c r="E189" s="42" t="s">
        <v>59</v>
      </c>
      <c r="F189" s="43">
        <v>180</v>
      </c>
      <c r="G189" s="43">
        <v>0.31</v>
      </c>
      <c r="H189" s="43">
        <v>0.25</v>
      </c>
      <c r="I189" s="43">
        <v>17.149999999999999</v>
      </c>
      <c r="J189" s="43">
        <v>80.97</v>
      </c>
      <c r="K189" s="44" t="s">
        <v>108</v>
      </c>
      <c r="L189" s="43">
        <v>6.78</v>
      </c>
    </row>
    <row r="190" spans="1:12" ht="38.25" x14ac:dyDescent="0.4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136</v>
      </c>
      <c r="L190" s="43">
        <v>3.69</v>
      </c>
    </row>
    <row r="191" spans="1:12" ht="14.25" x14ac:dyDescent="0.4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25" x14ac:dyDescent="0.4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25" x14ac:dyDescent="0.4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25" x14ac:dyDescent="0.4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24.099999999999998</v>
      </c>
      <c r="H194" s="19">
        <f t="shared" si="86"/>
        <v>23.13</v>
      </c>
      <c r="I194" s="19">
        <f t="shared" si="86"/>
        <v>107.13999999999999</v>
      </c>
      <c r="J194" s="19">
        <f t="shared" si="86"/>
        <v>738.87</v>
      </c>
      <c r="K194" s="25"/>
      <c r="L194" s="19">
        <f t="shared" ref="L194" si="87">SUM(L185:L193)</f>
        <v>107.03</v>
      </c>
    </row>
    <row r="195" spans="1:12" ht="14.25" x14ac:dyDescent="0.3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1359</v>
      </c>
      <c r="G195" s="32">
        <f t="shared" ref="G195" si="88">G184+G194</f>
        <v>38.93</v>
      </c>
      <c r="H195" s="32">
        <f t="shared" ref="H195" si="89">H184+H194</f>
        <v>38.85</v>
      </c>
      <c r="I195" s="32">
        <f t="shared" ref="I195" si="90">I184+I194</f>
        <v>194.76999999999998</v>
      </c>
      <c r="J195" s="32">
        <f t="shared" ref="J195:L195" si="91">J184+J194</f>
        <v>1347.2800000000002</v>
      </c>
      <c r="K195" s="32"/>
      <c r="L195" s="32">
        <f t="shared" si="91"/>
        <v>183.48000000000002</v>
      </c>
    </row>
    <row r="196" spans="1:12" ht="13.15" x14ac:dyDescent="0.3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1329.2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43.462000000000003</v>
      </c>
      <c r="H196" s="34">
        <f t="shared" si="92"/>
        <v>42.628</v>
      </c>
      <c r="I196" s="34">
        <f t="shared" si="92"/>
        <v>186.82300000000001</v>
      </c>
      <c r="J196" s="34">
        <f t="shared" si="92"/>
        <v>1297.1990000000003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sku-l</cp:lastModifiedBy>
  <dcterms:created xsi:type="dcterms:W3CDTF">2022-05-16T14:23:56Z</dcterms:created>
  <dcterms:modified xsi:type="dcterms:W3CDTF">2023-10-25T11:54:22Z</dcterms:modified>
</cp:coreProperties>
</file>